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465" windowWidth="25605" windowHeight="14175"/>
  </bookViews>
  <sheets>
    <sheet name="capitolato" sheetId="1" r:id="rId1"/>
    <sheet name="Foglio3" sheetId="3" r:id="rId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22" i="1" l="1"/>
  <c r="D18" i="1"/>
  <c r="D17" i="1"/>
  <c r="D12" i="1"/>
  <c r="D10" i="1"/>
  <c r="D8" i="1"/>
  <c r="D19" i="1" l="1"/>
  <c r="D13" i="1"/>
  <c r="D24" i="1" s="1"/>
</calcChain>
</file>

<file path=xl/sharedStrings.xml><?xml version="1.0" encoding="utf-8"?>
<sst xmlns="http://schemas.openxmlformats.org/spreadsheetml/2006/main" count="34" uniqueCount="33">
  <si>
    <t>Descrizione Lotto</t>
  </si>
  <si>
    <t>Descrizione Articolo</t>
  </si>
  <si>
    <t xml:space="preserve">CODICE PROOTTO </t>
  </si>
  <si>
    <t xml:space="preserve">DENOMINAZIONE COMMERCIALE </t>
  </si>
  <si>
    <t>CND</t>
  </si>
  <si>
    <t>REPERTORIO</t>
  </si>
  <si>
    <t>PREZZO A CONFEZIONE</t>
  </si>
  <si>
    <t>FABBISOGNO annuale</t>
  </si>
  <si>
    <t>VALORE ANNUALE</t>
  </si>
  <si>
    <t>base d'asta singolo prodotto, soggetto a ribasso</t>
  </si>
  <si>
    <t>PREZZI UNITARI</t>
  </si>
  <si>
    <t>NUMERO DI  PEZZI A CONFEZIONE</t>
  </si>
  <si>
    <t>LOTTO  1 - aggiudicazione a lotto intero</t>
  </si>
  <si>
    <t>TOTALE</t>
  </si>
  <si>
    <t>LOTTO 2 - aggiudicazione a lotto intero</t>
  </si>
  <si>
    <t>LOTTO 3</t>
  </si>
  <si>
    <t>TOTALE COMPLESSIVO ANNUO</t>
  </si>
  <si>
    <t>PREZZO COMPLESSIVO (COL. B * COL. J)</t>
  </si>
  <si>
    <t>Kit di caricamento, costituito:</t>
  </si>
  <si>
    <t>A)  siringa monouso ( campana di raccolta ) in vetro rinforzata ,in grado di sopportare alte pressioni;</t>
  </si>
  <si>
    <t>B)  cannula di aspirazione in metallo ,adattabile al sistema chiuso per miscelazione cemento;</t>
  </si>
  <si>
    <t>C)  cannula di raccordo, angolata a 90 gradi , in plastica con estremità distale e prossimale in metallo ed    attacco luer-lock capace di garantire il collegamento all’ago da vertebroplastica.</t>
  </si>
  <si>
    <t>D) adattatore in metallo separato con attaco luer lock</t>
  </si>
  <si>
    <t>E)  Ago metallico per vertebroplastica, monouso,  costituito da mandrino con punta tagliente a lancia  e cannula di diametro da 10, 13 e 15 GAUGE e lunghezze dell’ago variabili da 10 a 15 cm , con attacco prossimale , luer lock ed  alette metalliche ergonomiche posizionate, sempre   nella parte prossimale dell’ago, per consentire una sua più facile presa. L’ago deve avere un marker visivo e tattile,  posizionato sulla testa del mandrino, per consentire l’ identificazione dell’orientamento della punta del mandrino . Munito di centimetratura radioopaca sulla cannula , con markers  ad elevata visibilità. Il kit deve essere assolutamente compatibile con il sistema di inezione</t>
  </si>
  <si>
    <t>Ago per biopsia ossea, costituito :</t>
  </si>
  <si>
    <t>da una cannula metallica monouso con punta atraumatica,  perfettamente compatibile con gli aghi da vertebroplastica tanto da garantire una introduzione coassiale in essi</t>
  </si>
  <si>
    <t>Sistema di iniezione</t>
  </si>
  <si>
    <t>Il Sistema di iniezione per vertebroplastica capace di supportare l’iniezione di cementi a differente viscosita’. Costituito da un meccanismo in metallo e regolazione a vite ergonomica. Dotato di interruttore di sicurezza tale da favorire la rapida aspirazione del cemento durante la fase di caricamento ed annullare ,allo stesso tempo, istantaneamente la pressione di iniezione in caso di migrazione involontaria del cemento. Il sistema deve essere fornito in comodato d’uso.</t>
  </si>
  <si>
    <t>Cemento acrilico per vertebroplastica con differente viscosità : “ standard ,media, ed alta “compatibile con sistema di iniezione . Fornito in confezione monouso, sia monodose che doppia dose in n 2 bustine separate, tanto da consentire il trattamento singolo o di più livelli vertebrali</t>
  </si>
  <si>
    <t>confezione monodose</t>
  </si>
  <si>
    <t>confezione doppia dse</t>
  </si>
  <si>
    <t>Kit monouso per radio-frequenza , composto da ago teflonato per introduzione , elettrodo e cavo.</t>
  </si>
  <si>
    <t xml:space="preserve">L’apparecchio generatore di radiofrequenza deve essere fornito dalla Ditta aggiudicatrice del lotto ,in comodato d’uso con garanzia di sostituzione in caso di guasto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</si>
</sst>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43" formatCode="_-* #,##0.00_-;\-* #,##0.00_-;_-* &quot;-&quot;??_-;_-@_-"/>
    <numFmt numFmtId="164" formatCode="_-* #,##0_-;\-* #,##0_-;_-* &quot;-&quot;??_-;_-@_-"/>
    <numFmt numFmtId="165" formatCode="_-[$€-410]\ * #,##0.00_-;\-[$€-410]\ * #,##0.00_-;_-[$€-410]\ * &quot;-&quot;??_-;_-@_-"/>
  </numFmts>
  <fonts count="11"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8"/>
      <name val="Angsana New"/>
      <family val="1"/>
    </font>
    <font>
      <b/>
      <sz val="8"/>
      <color theme="1"/>
      <name val="Angsana New"/>
      <family val="1"/>
    </font>
    <font>
      <sz val="8"/>
      <color theme="1"/>
      <name val="Angsana New"/>
      <family val="1"/>
    </font>
    <font>
      <b/>
      <sz val="8"/>
      <color rgb="FF000000"/>
      <name val="Angsana New"/>
      <family val="1"/>
    </font>
    <font>
      <b/>
      <sz val="9"/>
      <color theme="1"/>
      <name val="Arabic Typesetting"/>
      <family val="4"/>
    </font>
    <font>
      <sz val="9"/>
      <color theme="1"/>
      <name val="Arabic Typesetting"/>
      <family val="4"/>
    </font>
    <font>
      <b/>
      <sz val="8"/>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s>
  <cellStyleXfs count="52">
    <xf numFmtId="0" fontId="0" fillId="0" borderId="0"/>
    <xf numFmtId="44"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5">
    <xf numFmtId="0" fontId="0" fillId="0" borderId="0" xfId="0"/>
    <xf numFmtId="0" fontId="4" fillId="0" borderId="1" xfId="0" applyFont="1" applyFill="1" applyBorder="1" applyAlignment="1">
      <alignment horizontal="center" vertical="center" wrapText="1"/>
    </xf>
    <xf numFmtId="0" fontId="6" fillId="0" borderId="0" xfId="0" applyFont="1" applyFill="1" applyAlignment="1">
      <alignment wrapText="1"/>
    </xf>
    <xf numFmtId="0" fontId="9" fillId="0" borderId="1" xfId="0" applyFont="1" applyFill="1" applyBorder="1" applyAlignment="1">
      <alignment horizontal="center" vertical="center" wrapText="1"/>
    </xf>
    <xf numFmtId="0" fontId="6" fillId="0" borderId="1" xfId="0" applyFont="1" applyFill="1" applyBorder="1" applyAlignment="1">
      <alignment wrapText="1"/>
    </xf>
    <xf numFmtId="44" fontId="6" fillId="0" borderId="1" xfId="1" applyFont="1" applyFill="1" applyBorder="1" applyAlignment="1">
      <alignment wrapText="1"/>
    </xf>
    <xf numFmtId="165" fontId="5" fillId="0" borderId="0" xfId="49" applyNumberFormat="1" applyFont="1" applyFill="1" applyAlignment="1">
      <alignment horizontal="center" vertical="center"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44" fontId="9" fillId="0" borderId="1" xfId="0"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6" fillId="0" borderId="0" xfId="2" applyNumberFormat="1" applyFont="1" applyFill="1" applyAlignment="1">
      <alignment horizontal="center" vertical="center" wrapText="1"/>
    </xf>
    <xf numFmtId="44" fontId="4" fillId="0" borderId="1" xfId="1" applyFont="1" applyFill="1" applyBorder="1" applyAlignment="1">
      <alignment horizontal="center" vertical="center" wrapText="1"/>
    </xf>
    <xf numFmtId="44" fontId="10" fillId="0" borderId="0" xfId="1" applyFont="1" applyFill="1" applyAlignment="1">
      <alignment horizontal="center" vertical="center" wrapText="1"/>
    </xf>
    <xf numFmtId="0" fontId="5"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4" fontId="8" fillId="3" borderId="1" xfId="0" applyNumberFormat="1" applyFont="1" applyFill="1" applyBorder="1" applyAlignment="1">
      <alignment horizontal="center" vertical="center" wrapText="1"/>
    </xf>
    <xf numFmtId="165" fontId="10" fillId="0" borderId="1" xfId="1" applyNumberFormat="1" applyFont="1" applyFill="1" applyBorder="1" applyAlignment="1">
      <alignment horizontal="center" vertical="center" wrapText="1"/>
    </xf>
    <xf numFmtId="44" fontId="7" fillId="0" borderId="2" xfId="49" applyNumberFormat="1" applyFont="1" applyFill="1" applyBorder="1" applyAlignment="1">
      <alignment horizontal="center" vertical="center" wrapText="1"/>
    </xf>
    <xf numFmtId="43" fontId="6" fillId="0" borderId="3" xfId="2"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43" fontId="5" fillId="3" borderId="3" xfId="2" applyFont="1" applyFill="1" applyBorder="1" applyAlignment="1">
      <alignment horizontal="center" vertical="center" wrapText="1"/>
    </xf>
    <xf numFmtId="165" fontId="8" fillId="3" borderId="1" xfId="1" applyNumberFormat="1" applyFont="1" applyFill="1" applyBorder="1" applyAlignment="1">
      <alignment horizontal="center" vertical="center" wrapText="1"/>
    </xf>
    <xf numFmtId="43" fontId="5" fillId="0" borderId="3" xfId="2" applyFont="1" applyFill="1" applyBorder="1" applyAlignment="1">
      <alignment horizontal="center" vertical="center" wrapText="1"/>
    </xf>
  </cellXfs>
  <cellStyles count="52">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50" builtinId="8"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1" builtinId="9" hidden="1"/>
    <cellStyle name="Migliaia" xfId="2" builtinId="3"/>
    <cellStyle name="Normale" xfId="0" builtinId="0"/>
    <cellStyle name="Percentuale" xfId="49" builtinId="5"/>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topLeftCell="A25" zoomScale="175" zoomScaleNormal="180" zoomScalePageLayoutView="180" workbookViewId="0">
      <selection activeCell="H8" sqref="H8"/>
    </sheetView>
  </sheetViews>
  <sheetFormatPr defaultColWidth="8.28515625" defaultRowHeight="12.75" x14ac:dyDescent="0.3"/>
  <cols>
    <col min="1" max="1" width="31" style="2" customWidth="1"/>
    <col min="2" max="2" width="10.85546875" style="12" customWidth="1"/>
    <col min="3" max="3" width="8.28515625" style="14"/>
    <col min="4" max="4" width="11" style="6" customWidth="1"/>
    <col min="5" max="5" width="8.28515625" style="2"/>
    <col min="6" max="6" width="10" style="2" customWidth="1"/>
    <col min="7" max="9" width="8.28515625" style="2"/>
    <col min="10" max="10" width="9.42578125" style="2" customWidth="1"/>
    <col min="11" max="11" width="10" style="2" customWidth="1"/>
    <col min="12" max="16384" width="8.28515625" style="2"/>
  </cols>
  <sheetData>
    <row r="1" spans="1:13" ht="49.5" customHeight="1" x14ac:dyDescent="0.3">
      <c r="A1" s="1" t="s">
        <v>0</v>
      </c>
      <c r="B1" s="11" t="s">
        <v>7</v>
      </c>
      <c r="C1" s="13" t="s">
        <v>9</v>
      </c>
      <c r="D1" s="1" t="s">
        <v>8</v>
      </c>
      <c r="E1" s="1" t="s">
        <v>2</v>
      </c>
      <c r="F1" s="1" t="s">
        <v>3</v>
      </c>
      <c r="G1" s="1" t="s">
        <v>1</v>
      </c>
      <c r="H1" s="1" t="s">
        <v>4</v>
      </c>
      <c r="I1" s="1" t="s">
        <v>5</v>
      </c>
      <c r="J1" s="9" t="s">
        <v>10</v>
      </c>
      <c r="K1" s="1" t="s">
        <v>17</v>
      </c>
      <c r="L1" s="1" t="s">
        <v>11</v>
      </c>
      <c r="M1" s="1" t="s">
        <v>6</v>
      </c>
    </row>
    <row r="2" spans="1:13" ht="14.25" x14ac:dyDescent="0.3">
      <c r="A2" s="3" t="s">
        <v>12</v>
      </c>
      <c r="B2" s="20"/>
      <c r="C2" s="18"/>
      <c r="D2" s="19"/>
      <c r="E2" s="4"/>
      <c r="F2" s="4"/>
      <c r="G2" s="5"/>
      <c r="H2" s="4"/>
      <c r="I2" s="4"/>
      <c r="J2" s="4"/>
      <c r="K2" s="4"/>
      <c r="L2" s="4"/>
      <c r="M2" s="4"/>
    </row>
    <row r="3" spans="1:13" ht="14.25" x14ac:dyDescent="0.3">
      <c r="A3" s="3" t="s">
        <v>18</v>
      </c>
      <c r="B3" s="20"/>
      <c r="C3" s="18"/>
      <c r="D3" s="19"/>
      <c r="F3" s="4"/>
      <c r="G3" s="5"/>
      <c r="H3" s="4"/>
      <c r="I3" s="4"/>
      <c r="J3" s="4"/>
      <c r="K3" s="4"/>
      <c r="L3" s="4"/>
      <c r="M3" s="4"/>
    </row>
    <row r="4" spans="1:13" ht="28.5" x14ac:dyDescent="0.3">
      <c r="A4" s="3" t="s">
        <v>19</v>
      </c>
      <c r="B4" s="20"/>
      <c r="C4" s="18"/>
      <c r="D4" s="19"/>
      <c r="E4" s="4"/>
      <c r="F4" s="4"/>
      <c r="G4" s="5"/>
      <c r="H4" s="4"/>
      <c r="I4" s="4"/>
      <c r="J4" s="4"/>
      <c r="K4" s="4"/>
      <c r="L4" s="4"/>
      <c r="M4" s="4"/>
    </row>
    <row r="5" spans="1:13" ht="28.5" x14ac:dyDescent="0.3">
      <c r="A5" s="3" t="s">
        <v>20</v>
      </c>
      <c r="B5" s="20"/>
      <c r="C5" s="18"/>
      <c r="D5" s="19"/>
      <c r="E5" s="4"/>
      <c r="F5" s="4"/>
      <c r="G5" s="5"/>
      <c r="H5" s="4"/>
      <c r="I5" s="4"/>
      <c r="J5" s="4"/>
      <c r="K5" s="4"/>
      <c r="L5" s="4"/>
      <c r="M5" s="4"/>
    </row>
    <row r="6" spans="1:13" ht="42.75" x14ac:dyDescent="0.3">
      <c r="A6" s="3" t="s">
        <v>21</v>
      </c>
      <c r="B6" s="20"/>
      <c r="C6" s="18"/>
      <c r="D6" s="19"/>
      <c r="E6" s="4"/>
      <c r="F6" s="4"/>
      <c r="G6" s="5"/>
      <c r="H6" s="4"/>
      <c r="I6" s="4"/>
      <c r="J6" s="4"/>
      <c r="K6" s="4"/>
      <c r="L6" s="4"/>
      <c r="M6" s="4"/>
    </row>
    <row r="7" spans="1:13" ht="14.25" x14ac:dyDescent="0.3">
      <c r="A7" s="3" t="s">
        <v>22</v>
      </c>
      <c r="B7" s="20"/>
      <c r="C7" s="21"/>
      <c r="D7" s="10"/>
      <c r="E7" s="3"/>
      <c r="F7" s="3"/>
      <c r="G7" s="3"/>
      <c r="H7" s="3"/>
      <c r="I7" s="4"/>
      <c r="J7" s="4"/>
      <c r="K7" s="4"/>
      <c r="L7" s="4"/>
      <c r="M7" s="4"/>
    </row>
    <row r="8" spans="1:13" ht="156.75" x14ac:dyDescent="0.3">
      <c r="A8" s="3" t="s">
        <v>23</v>
      </c>
      <c r="B8" s="20">
        <v>300</v>
      </c>
      <c r="C8" s="21">
        <v>400</v>
      </c>
      <c r="D8" s="10">
        <f>B8*C8</f>
        <v>120000</v>
      </c>
      <c r="E8" s="3"/>
      <c r="F8" s="3"/>
      <c r="G8" s="3"/>
      <c r="H8" s="3"/>
      <c r="I8" s="4"/>
      <c r="J8" s="4"/>
      <c r="K8" s="4"/>
      <c r="L8" s="4"/>
      <c r="M8" s="4"/>
    </row>
    <row r="9" spans="1:13" ht="14.25" x14ac:dyDescent="0.3">
      <c r="A9" s="3" t="s">
        <v>24</v>
      </c>
      <c r="B9" s="20"/>
      <c r="C9" s="21"/>
      <c r="D9" s="10"/>
      <c r="E9" s="3"/>
      <c r="F9" s="3"/>
      <c r="G9" s="3"/>
      <c r="H9" s="3"/>
      <c r="I9" s="4"/>
      <c r="J9" s="4"/>
      <c r="K9" s="4"/>
      <c r="L9" s="4"/>
      <c r="M9" s="4"/>
    </row>
    <row r="10" spans="1:13" ht="42.75" x14ac:dyDescent="0.3">
      <c r="A10" s="3" t="s">
        <v>25</v>
      </c>
      <c r="B10" s="20">
        <v>100</v>
      </c>
      <c r="C10" s="21">
        <v>100</v>
      </c>
      <c r="D10" s="10">
        <f>B10*C10</f>
        <v>10000</v>
      </c>
      <c r="E10" s="3"/>
      <c r="F10" s="3"/>
      <c r="G10" s="3"/>
      <c r="H10" s="3"/>
      <c r="I10" s="4"/>
      <c r="J10" s="4"/>
      <c r="K10" s="4"/>
      <c r="L10" s="4"/>
      <c r="M10" s="4"/>
    </row>
    <row r="11" spans="1:13" ht="14.25" x14ac:dyDescent="0.3">
      <c r="A11" s="16" t="s">
        <v>26</v>
      </c>
      <c r="B11" s="22"/>
      <c r="C11" s="23"/>
      <c r="D11" s="17"/>
      <c r="E11" s="3"/>
      <c r="F11" s="3"/>
      <c r="G11" s="3"/>
      <c r="H11" s="3"/>
      <c r="I11" s="4"/>
      <c r="J11" s="4"/>
      <c r="K11" s="4"/>
      <c r="L11" s="4"/>
      <c r="M11" s="4"/>
    </row>
    <row r="12" spans="1:13" ht="114" x14ac:dyDescent="0.3">
      <c r="A12" s="3" t="s">
        <v>27</v>
      </c>
      <c r="B12" s="20">
        <v>3</v>
      </c>
      <c r="C12" s="21">
        <v>0</v>
      </c>
      <c r="D12" s="10">
        <f>B12*C12</f>
        <v>0</v>
      </c>
      <c r="E12" s="3"/>
      <c r="F12" s="3"/>
      <c r="G12" s="3"/>
      <c r="H12" s="3"/>
      <c r="I12" s="4"/>
      <c r="J12" s="4"/>
      <c r="K12" s="4"/>
      <c r="L12" s="4"/>
      <c r="M12" s="4"/>
    </row>
    <row r="13" spans="1:13" ht="14.25" x14ac:dyDescent="0.3">
      <c r="A13" s="8" t="s">
        <v>13</v>
      </c>
      <c r="B13" s="20"/>
      <c r="C13" s="21"/>
      <c r="D13" s="10">
        <f>SUM(D8:D12)</f>
        <v>130000</v>
      </c>
      <c r="E13" s="3"/>
      <c r="F13" s="3"/>
      <c r="G13" s="3"/>
      <c r="H13" s="3"/>
      <c r="I13" s="4"/>
      <c r="J13" s="4"/>
      <c r="K13" s="4"/>
      <c r="L13" s="4"/>
      <c r="M13" s="4"/>
    </row>
    <row r="14" spans="1:13" ht="14.25" x14ac:dyDescent="0.3">
      <c r="A14" s="3"/>
      <c r="B14" s="20"/>
      <c r="C14" s="21"/>
      <c r="D14" s="10"/>
      <c r="E14" s="3"/>
      <c r="F14" s="3"/>
      <c r="G14" s="3"/>
      <c r="H14" s="3"/>
      <c r="I14" s="4"/>
      <c r="J14" s="4"/>
      <c r="K14" s="4"/>
      <c r="L14" s="4"/>
      <c r="M14" s="4"/>
    </row>
    <row r="15" spans="1:13" ht="14.25" x14ac:dyDescent="0.3">
      <c r="A15" s="3" t="s">
        <v>14</v>
      </c>
      <c r="B15" s="24"/>
      <c r="C15" s="21"/>
      <c r="D15" s="10"/>
      <c r="E15" s="3"/>
      <c r="F15" s="3"/>
      <c r="G15" s="3"/>
      <c r="H15" s="3"/>
      <c r="I15" s="4"/>
      <c r="J15" s="4"/>
      <c r="K15" s="4"/>
      <c r="L15" s="4"/>
      <c r="M15" s="4"/>
    </row>
    <row r="16" spans="1:13" ht="71.25" x14ac:dyDescent="0.3">
      <c r="A16" s="3" t="s">
        <v>28</v>
      </c>
      <c r="B16" s="20"/>
      <c r="C16" s="21"/>
      <c r="D16" s="10"/>
      <c r="E16" s="3"/>
      <c r="F16" s="3"/>
      <c r="G16" s="3"/>
      <c r="H16" s="3"/>
      <c r="I16" s="4"/>
      <c r="J16" s="4"/>
      <c r="K16" s="4"/>
      <c r="L16" s="4"/>
      <c r="M16" s="4"/>
    </row>
    <row r="17" spans="1:13" ht="14.25" x14ac:dyDescent="0.3">
      <c r="A17" s="7" t="s">
        <v>29</v>
      </c>
      <c r="B17" s="22">
        <v>70</v>
      </c>
      <c r="C17" s="23">
        <v>200</v>
      </c>
      <c r="D17" s="17">
        <f>B17*C17</f>
        <v>14000</v>
      </c>
      <c r="E17" s="3"/>
      <c r="F17" s="3"/>
      <c r="G17" s="3"/>
      <c r="H17" s="3"/>
      <c r="I17" s="4"/>
      <c r="J17" s="4"/>
      <c r="K17" s="4"/>
      <c r="L17" s="4"/>
      <c r="M17" s="4"/>
    </row>
    <row r="18" spans="1:13" ht="14.25" x14ac:dyDescent="0.3">
      <c r="A18" s="3" t="s">
        <v>30</v>
      </c>
      <c r="B18" s="20">
        <v>25</v>
      </c>
      <c r="C18" s="21">
        <v>350</v>
      </c>
      <c r="D18" s="10">
        <f>B18*C18</f>
        <v>8750</v>
      </c>
      <c r="E18" s="3"/>
      <c r="F18" s="3"/>
      <c r="G18" s="3"/>
      <c r="H18" s="3"/>
      <c r="I18" s="4"/>
      <c r="J18" s="4"/>
      <c r="K18" s="4"/>
      <c r="L18" s="4"/>
      <c r="M18" s="4"/>
    </row>
    <row r="19" spans="1:13" ht="14.25" x14ac:dyDescent="0.3">
      <c r="A19" s="8" t="s">
        <v>13</v>
      </c>
      <c r="B19" s="20"/>
      <c r="C19" s="21"/>
      <c r="D19" s="10">
        <f>SUM(D17:D18)</f>
        <v>22750</v>
      </c>
      <c r="E19" s="3"/>
      <c r="F19" s="3"/>
      <c r="G19" s="3"/>
      <c r="H19" s="3"/>
      <c r="I19" s="4"/>
      <c r="J19" s="4"/>
      <c r="K19" s="4"/>
      <c r="L19" s="4"/>
      <c r="M19" s="4"/>
    </row>
    <row r="20" spans="1:13" ht="14.25" x14ac:dyDescent="0.3">
      <c r="A20" s="16"/>
      <c r="B20" s="22"/>
      <c r="C20" s="23"/>
      <c r="D20" s="17"/>
      <c r="E20" s="3"/>
      <c r="F20" s="3"/>
      <c r="G20" s="3"/>
      <c r="H20" s="3"/>
      <c r="I20" s="4"/>
      <c r="J20" s="4"/>
      <c r="K20" s="4"/>
      <c r="L20" s="4"/>
      <c r="M20" s="4"/>
    </row>
    <row r="21" spans="1:13" ht="14.25" x14ac:dyDescent="0.3">
      <c r="A21" s="3" t="s">
        <v>15</v>
      </c>
      <c r="B21" s="24"/>
      <c r="C21" s="21"/>
      <c r="D21" s="10"/>
      <c r="E21" s="3"/>
      <c r="F21" s="3"/>
      <c r="G21" s="3"/>
      <c r="H21" s="3"/>
      <c r="I21" s="4"/>
      <c r="J21" s="4"/>
      <c r="K21" s="4"/>
      <c r="L21" s="4"/>
      <c r="M21" s="4"/>
    </row>
    <row r="22" spans="1:13" ht="28.5" x14ac:dyDescent="0.3">
      <c r="A22" s="8" t="s">
        <v>31</v>
      </c>
      <c r="B22" s="20">
        <v>25</v>
      </c>
      <c r="C22" s="21">
        <v>500</v>
      </c>
      <c r="D22" s="10">
        <f>B22:B23*C22:C23</f>
        <v>12500</v>
      </c>
      <c r="E22" s="3"/>
      <c r="F22" s="3"/>
      <c r="G22" s="3"/>
      <c r="H22" s="3"/>
      <c r="I22" s="4"/>
      <c r="J22" s="4"/>
      <c r="K22" s="4"/>
      <c r="L22" s="4"/>
      <c r="M22" s="4"/>
    </row>
    <row r="23" spans="1:13" ht="42.75" x14ac:dyDescent="0.3">
      <c r="A23" s="3" t="s">
        <v>32</v>
      </c>
      <c r="B23" s="20"/>
      <c r="C23" s="21"/>
      <c r="D23" s="10"/>
      <c r="E23" s="3"/>
      <c r="F23" s="3"/>
      <c r="G23" s="3"/>
      <c r="H23" s="3"/>
      <c r="I23" s="4"/>
      <c r="J23" s="4"/>
      <c r="K23" s="4"/>
      <c r="L23" s="4"/>
      <c r="M23" s="4"/>
    </row>
    <row r="24" spans="1:13" ht="14.25" x14ac:dyDescent="0.3">
      <c r="A24" s="15" t="s">
        <v>16</v>
      </c>
      <c r="B24" s="20"/>
      <c r="C24" s="21"/>
      <c r="D24" s="10">
        <f>D13+D19+D22</f>
        <v>165250</v>
      </c>
      <c r="E24" s="3"/>
      <c r="F24" s="3"/>
      <c r="G24" s="3"/>
      <c r="H24" s="3"/>
      <c r="I24" s="4"/>
      <c r="J24" s="4"/>
      <c r="K24" s="4"/>
      <c r="L24" s="4"/>
      <c r="M24"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capitolato</vt:lpstr>
      <vt:lpstr>Foglio3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reparto</dc:creator>
  <cp:lastModifiedBy>Tiziana Petrella</cp:lastModifiedBy>
  <dcterms:created xsi:type="dcterms:W3CDTF">2013-04-26T09:01:04Z</dcterms:created>
  <dcterms:modified xsi:type="dcterms:W3CDTF">2017-03-19T09:19:39Z</dcterms:modified>
</cp:coreProperties>
</file>